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4" sheetId="1" r:id="rId1"/>
    <sheet name="Arkusz1" sheetId="2" r:id="rId2"/>
  </sheets>
  <definedNames>
    <definedName name="_xlnm.Print_Area" localSheetId="0">'załącznik nr 4.4'!$A$1:$S$37</definedName>
  </definedNames>
  <calcPr fullCalcOnLoad="1" fullPrecision="0"/>
</workbook>
</file>

<file path=xl/sharedStrings.xml><?xml version="1.0" encoding="utf-8"?>
<sst xmlns="http://schemas.openxmlformats.org/spreadsheetml/2006/main" count="108" uniqueCount="83">
  <si>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</si>
  <si>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</si>
  <si>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</si>
  <si>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</si>
  <si>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</si>
  <si>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</si>
  <si>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</si>
  <si>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</si>
  <si>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</si>
  <si>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</si>
  <si>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</si>
  <si>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</si>
  <si>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</si>
  <si>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</si>
  <si>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</si>
  <si>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</si>
  <si>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</si>
  <si>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</si>
  <si>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</si>
  <si>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</si>
  <si>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9.</t>
  </si>
  <si>
    <t>Powyższe ceny obejmują koszty transportu, ubezpieczenia oraz wszelkie inne koszty ponoszone przez Wykonawcę.</t>
  </si>
  <si>
    <t>10.</t>
  </si>
  <si>
    <t>11.</t>
  </si>
  <si>
    <t>diamentowy rysik do szkła</t>
  </si>
  <si>
    <t>sztuka</t>
  </si>
  <si>
    <t>Eksykator, podstawa, wykonany ze szkła DURAN ze szlifowanym kołnierzem o średnicy nominalnej 300mm</t>
  </si>
  <si>
    <t>Płytka do eksykatora z metalu ocynkowanego, średnica nominalna 300mm, otwory o średnicy 3mm</t>
  </si>
  <si>
    <t>12.</t>
  </si>
  <si>
    <t>Pokrywa do eksykatora, ze szkła DURAN ze szlifowanym kołnierzem, tubus ze szlifem NS24/29, Novus o średnicy nominalnej 300mm</t>
  </si>
  <si>
    <t>Kurek odcinający z zaworem PTFE do eksykatora typu Novus, szlif na korpusie 24/29</t>
  </si>
  <si>
    <t>Szpatułka dwustronna</t>
  </si>
  <si>
    <t>szt</t>
  </si>
  <si>
    <t>Mieszadełko magnetyczne cylindryczne, śr. 6mm, dł. 15mm</t>
  </si>
  <si>
    <t>Kolba gruszkowa ze szlifem 14/23, poj. 25 ml</t>
  </si>
  <si>
    <t>zlewka niska z wylewem, poj. 250 ml</t>
  </si>
  <si>
    <t>Zestaw szczotek</t>
  </si>
  <si>
    <t>8 szt</t>
  </si>
  <si>
    <t>Fiolki z wieczkiem zatrzaskowym ND18</t>
  </si>
  <si>
    <t>100 szt</t>
  </si>
  <si>
    <t>Fiolki na próbki poj. 2ml</t>
  </si>
  <si>
    <t>250 szt</t>
  </si>
  <si>
    <t>2.</t>
  </si>
  <si>
    <t>3.</t>
  </si>
  <si>
    <t>4.</t>
  </si>
  <si>
    <t>5.</t>
  </si>
  <si>
    <t>6.</t>
  </si>
  <si>
    <t>7.</t>
  </si>
  <si>
    <t>8.</t>
  </si>
  <si>
    <t>13.</t>
  </si>
  <si>
    <t>Fiolka na próbki 2 ml, brązowa 200 szt</t>
  </si>
  <si>
    <t>Fiolka na próbki 4 ml, brązowa 200 szt</t>
  </si>
  <si>
    <t>Nakrętka bez otworu  200 szt</t>
  </si>
  <si>
    <t>Nakrętka bez otworu 200 szt</t>
  </si>
  <si>
    <t>Butelki z gwintowaną szyjką,, z pierścieniem wylewowym i zakrętką  25ml 10 szt</t>
  </si>
  <si>
    <t>Nakrętki z uszczelką PTFE 10 szt</t>
  </si>
  <si>
    <t>Strzykawki jednorazowe – Inject-F</t>
  </si>
  <si>
    <t xml:space="preserve">Igły jednorazowe, długie ostrze: 0,80x50 mm (21Gx2’’)  </t>
  </si>
  <si>
    <t>Igły jednorazowe 120 mm, rozmiar 21 G x 4¾″, wykonane ze stali chromoniklowej pokrytej silikonem, końcówka Luer-lock, sterylne, opk 100 szt</t>
  </si>
  <si>
    <t>Kolumna chromatograficzna bez spieku 30/600 NS29 kran PTFE Duran</t>
  </si>
  <si>
    <t>Łapa na giętkim statywie 0-40mm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</si>
  <si>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</si>
  <si>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</si>
  <si>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</si>
  <si>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</si>
  <si>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</si>
  <si>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</si>
  <si>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</si>
  <si>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</si>
  <si>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</si>
  <si>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</si>
  <si>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</si>
  <si>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Kolby kuliste trójszyjne
Ze szkła DURAN. Szyjka środkowa NS 29/32 o pojemności 250 ml</t>
  </si>
  <si>
    <t>1 sztuka</t>
  </si>
  <si>
    <t>Dipole magnetyczne, hantle, PTFE, Śred. końcówek: 20 mm. Śred. rdzenia: 8 mm, dłufość 55 mm</t>
  </si>
  <si>
    <t xml:space="preserve">Dipole magnetyczne, Przekrój trójkątny, pokryte PTFE, długość 40 mm </t>
  </si>
  <si>
    <t>25.</t>
  </si>
  <si>
    <t>26.</t>
  </si>
  <si>
    <t>27.</t>
  </si>
  <si>
    <t>OPIS PRZEDMIOTU ZAMÓWIENIA / FORMULARZ CENOWY
Dostawa aparatury badawczej, sprzętu laboratoryjnego i odczynników chemicznych dla Centrum Materiałów Polimerowych i Węglowych PAN w Zabrzu, ul. Marii Curie-Skłodowskiej 34</t>
  </si>
  <si>
    <t>Załącznik nr 4.4 do formularza ofertowego</t>
  </si>
  <si>
    <t>Zadanie nr 4 – Drobny sprzęt laboratoryjny_1</t>
  </si>
  <si>
    <t>Pełna nazwa produktu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</si>
</sst>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2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4.28125" style="4" customWidth="1"/>
    <col min="2" max="2" width="31.00390625" style="4" customWidth="1"/>
    <col min="3" max="3" width="18.57421875" style="4" customWidth="1"/>
    <col min="4" max="4" width="15.28125" style="4" customWidth="1"/>
    <col min="5" max="5" width="8.57421875" style="4" customWidth="1"/>
    <col min="6" max="6" width="9.421875" style="4" customWidth="1"/>
    <col min="7" max="14" width="9.421875" style="4" hidden="1" customWidth="1"/>
    <col min="15" max="15" width="9.421875" style="4" customWidth="1"/>
    <col min="16" max="16" width="11.8515625" style="4" customWidth="1"/>
    <col min="17" max="17" width="18.140625" style="4" customWidth="1"/>
    <col min="18" max="18" width="8.8515625" style="4" customWidth="1"/>
    <col min="19" max="19" width="17.140625" style="4" customWidth="1"/>
    <col min="20" max="16384" width="9.140625" style="4" customWidth="1"/>
  </cols>
  <sheetData>
    <row r="1" spans="1:19" ht="12" customHeight="1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30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8" ht="18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7" t="s">
        <v>80</v>
      </c>
      <c r="Q6" s="17"/>
      <c r="R6" s="17"/>
    </row>
    <row r="7" spans="2:19" ht="30" customHeight="1" thickBot="1">
      <c r="B7" s="18" t="s">
        <v>81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4.5" thickBot="1">
      <c r="A8" s="6" t="s">
        <v>0</v>
      </c>
      <c r="B8" s="7" t="s">
        <v>82</v>
      </c>
      <c r="C8" s="7" t="s">
        <v>1</v>
      </c>
      <c r="D8" s="7" t="s">
        <v>6</v>
      </c>
      <c r="E8" s="7" t="s">
        <v>9</v>
      </c>
      <c r="F8" s="7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7" t="s">
        <v>8</v>
      </c>
      <c r="P8" s="7" t="s">
        <v>2</v>
      </c>
      <c r="Q8" s="7" t="s">
        <v>3</v>
      </c>
      <c r="R8" s="7" t="s">
        <v>4</v>
      </c>
      <c r="S8" s="9" t="s">
        <v>5</v>
      </c>
    </row>
    <row r="9" spans="1:61" s="54" customFormat="1" ht="13.5" thickBot="1">
      <c r="A9" s="10" t="s">
        <v>19</v>
      </c>
      <c r="B9" s="19" t="s">
        <v>24</v>
      </c>
      <c r="C9" s="20"/>
      <c r="D9" s="20"/>
      <c r="E9" s="21">
        <v>1</v>
      </c>
      <c r="F9" s="21" t="s">
        <v>25</v>
      </c>
      <c r="G9" s="21">
        <v>4</v>
      </c>
      <c r="H9" s="21"/>
      <c r="I9" s="21"/>
      <c r="J9" s="21"/>
      <c r="K9" s="21"/>
      <c r="L9" s="21"/>
      <c r="M9" s="21"/>
      <c r="N9" s="21"/>
      <c r="O9" s="22">
        <v>1</v>
      </c>
      <c r="P9" s="23"/>
      <c r="Q9" s="24">
        <f>SUM(O9*P9)</f>
        <v>0</v>
      </c>
      <c r="R9" s="25"/>
      <c r="S9" s="24">
        <f>ROUND((Q9*R9+Q9),2)</f>
        <v>0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</row>
    <row r="10" spans="1:61" s="54" customFormat="1" ht="34.5" thickBot="1">
      <c r="A10" s="10" t="s">
        <v>42</v>
      </c>
      <c r="B10" s="19" t="s">
        <v>26</v>
      </c>
      <c r="C10" s="20"/>
      <c r="D10" s="20"/>
      <c r="E10" s="21">
        <v>1</v>
      </c>
      <c r="F10" s="21" t="s">
        <v>25</v>
      </c>
      <c r="G10" s="21"/>
      <c r="H10" s="21"/>
      <c r="I10" s="21">
        <v>1</v>
      </c>
      <c r="J10" s="21"/>
      <c r="K10" s="21"/>
      <c r="L10" s="21"/>
      <c r="M10" s="21"/>
      <c r="N10" s="21"/>
      <c r="O10" s="22">
        <v>1</v>
      </c>
      <c r="P10" s="23"/>
      <c r="Q10" s="24">
        <f aca="true" t="shared" si="0" ref="Q10:Q35">SUM(O10*P10)</f>
        <v>0</v>
      </c>
      <c r="R10" s="25"/>
      <c r="S10" s="24">
        <f aca="true" t="shared" si="1" ref="S10:S35">ROUND((Q10*R10+Q10),2)</f>
        <v>0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</row>
    <row r="11" spans="1:61" s="54" customFormat="1" ht="45.75" thickBot="1">
      <c r="A11" s="10" t="s">
        <v>43</v>
      </c>
      <c r="B11" s="26" t="s">
        <v>29</v>
      </c>
      <c r="C11" s="27"/>
      <c r="D11" s="27"/>
      <c r="E11" s="28">
        <v>1</v>
      </c>
      <c r="F11" s="28" t="s">
        <v>25</v>
      </c>
      <c r="G11" s="29"/>
      <c r="H11" s="29"/>
      <c r="I11" s="29"/>
      <c r="J11" s="29"/>
      <c r="K11" s="29"/>
      <c r="L11" s="29"/>
      <c r="M11" s="29"/>
      <c r="N11" s="29"/>
      <c r="O11" s="28">
        <v>1</v>
      </c>
      <c r="P11" s="30"/>
      <c r="Q11" s="24">
        <f t="shared" si="0"/>
        <v>0</v>
      </c>
      <c r="R11" s="31"/>
      <c r="S11" s="24">
        <f t="shared" si="1"/>
        <v>0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</row>
    <row r="12" spans="1:61" s="54" customFormat="1" ht="34.5" thickBot="1">
      <c r="A12" s="10" t="s">
        <v>44</v>
      </c>
      <c r="B12" s="26" t="s">
        <v>27</v>
      </c>
      <c r="C12" s="27"/>
      <c r="D12" s="27"/>
      <c r="E12" s="28">
        <v>1</v>
      </c>
      <c r="F12" s="28" t="s">
        <v>25</v>
      </c>
      <c r="G12" s="29"/>
      <c r="H12" s="29"/>
      <c r="I12" s="29"/>
      <c r="J12" s="29"/>
      <c r="K12" s="29"/>
      <c r="L12" s="29"/>
      <c r="M12" s="29"/>
      <c r="N12" s="29"/>
      <c r="O12" s="28">
        <v>1</v>
      </c>
      <c r="P12" s="30"/>
      <c r="Q12" s="24">
        <f t="shared" si="0"/>
        <v>0</v>
      </c>
      <c r="R12" s="31"/>
      <c r="S12" s="24">
        <f t="shared" si="1"/>
        <v>0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</row>
    <row r="13" spans="1:61" s="54" customFormat="1" ht="34.5" thickBot="1">
      <c r="A13" s="10" t="s">
        <v>45</v>
      </c>
      <c r="B13" s="26" t="s">
        <v>30</v>
      </c>
      <c r="C13" s="27"/>
      <c r="D13" s="32"/>
      <c r="E13" s="28">
        <v>1</v>
      </c>
      <c r="F13" s="28" t="s">
        <v>25</v>
      </c>
      <c r="G13" s="29"/>
      <c r="H13" s="29"/>
      <c r="I13" s="29"/>
      <c r="J13" s="29"/>
      <c r="K13" s="29"/>
      <c r="L13" s="29"/>
      <c r="M13" s="29"/>
      <c r="N13" s="29"/>
      <c r="O13" s="28">
        <v>1</v>
      </c>
      <c r="P13" s="30"/>
      <c r="Q13" s="24">
        <f t="shared" si="0"/>
        <v>0</v>
      </c>
      <c r="R13" s="31"/>
      <c r="S13" s="24">
        <f t="shared" si="1"/>
        <v>0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1:61" s="54" customFormat="1" ht="13.5" thickBot="1">
      <c r="A14" s="10" t="s">
        <v>46</v>
      </c>
      <c r="B14" s="33" t="s">
        <v>31</v>
      </c>
      <c r="C14" s="34"/>
      <c r="D14" s="34"/>
      <c r="E14" s="35" t="s">
        <v>32</v>
      </c>
      <c r="F14" s="35">
        <v>1</v>
      </c>
      <c r="G14" s="35">
        <v>2</v>
      </c>
      <c r="H14" s="35"/>
      <c r="I14" s="35"/>
      <c r="J14" s="35"/>
      <c r="K14" s="35"/>
      <c r="L14" s="35"/>
      <c r="M14" s="35"/>
      <c r="N14" s="35"/>
      <c r="O14" s="36">
        <v>1</v>
      </c>
      <c r="P14" s="37"/>
      <c r="Q14" s="24">
        <f t="shared" si="0"/>
        <v>0</v>
      </c>
      <c r="R14" s="38"/>
      <c r="S14" s="24">
        <f t="shared" si="1"/>
        <v>0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1:61" s="54" customFormat="1" ht="13.5" thickBot="1">
      <c r="A15" s="10" t="s">
        <v>47</v>
      </c>
      <c r="B15" s="33" t="s">
        <v>31</v>
      </c>
      <c r="C15" s="34"/>
      <c r="D15" s="34"/>
      <c r="E15" s="35" t="s">
        <v>32</v>
      </c>
      <c r="F15" s="35">
        <v>1</v>
      </c>
      <c r="G15" s="35">
        <v>2</v>
      </c>
      <c r="H15" s="35"/>
      <c r="I15" s="35"/>
      <c r="J15" s="35"/>
      <c r="K15" s="35"/>
      <c r="L15" s="35"/>
      <c r="M15" s="35"/>
      <c r="N15" s="35"/>
      <c r="O15" s="36">
        <v>1</v>
      </c>
      <c r="P15" s="37"/>
      <c r="Q15" s="24">
        <f t="shared" si="0"/>
        <v>0</v>
      </c>
      <c r="R15" s="38"/>
      <c r="S15" s="24">
        <f t="shared" si="1"/>
        <v>0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</row>
    <row r="16" spans="1:61" s="54" customFormat="1" ht="23.25" thickBot="1">
      <c r="A16" s="10" t="s">
        <v>48</v>
      </c>
      <c r="B16" s="33" t="s">
        <v>33</v>
      </c>
      <c r="C16" s="34"/>
      <c r="D16" s="34"/>
      <c r="E16" s="35" t="s">
        <v>32</v>
      </c>
      <c r="F16" s="35">
        <v>1</v>
      </c>
      <c r="G16" s="35">
        <v>2</v>
      </c>
      <c r="H16" s="35"/>
      <c r="I16" s="35"/>
      <c r="J16" s="35"/>
      <c r="K16" s="35"/>
      <c r="L16" s="35"/>
      <c r="M16" s="35"/>
      <c r="N16" s="35"/>
      <c r="O16" s="36">
        <v>6</v>
      </c>
      <c r="P16" s="37"/>
      <c r="Q16" s="24">
        <f t="shared" si="0"/>
        <v>0</v>
      </c>
      <c r="R16" s="38"/>
      <c r="S16" s="24">
        <f t="shared" si="1"/>
        <v>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1:61" s="54" customFormat="1" ht="23.25" thickBot="1">
      <c r="A17" s="10" t="s">
        <v>20</v>
      </c>
      <c r="B17" s="33" t="s">
        <v>34</v>
      </c>
      <c r="C17" s="34"/>
      <c r="D17" s="34"/>
      <c r="E17" s="35" t="s">
        <v>32</v>
      </c>
      <c r="F17" s="35">
        <v>1</v>
      </c>
      <c r="G17" s="35"/>
      <c r="H17" s="35"/>
      <c r="I17" s="35">
        <v>1</v>
      </c>
      <c r="J17" s="35"/>
      <c r="K17" s="35"/>
      <c r="L17" s="35"/>
      <c r="M17" s="35"/>
      <c r="N17" s="35"/>
      <c r="O17" s="36">
        <v>6</v>
      </c>
      <c r="P17" s="37"/>
      <c r="Q17" s="24">
        <f t="shared" si="0"/>
        <v>0</v>
      </c>
      <c r="R17" s="38"/>
      <c r="S17" s="24">
        <f t="shared" si="1"/>
        <v>0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1:61" s="54" customFormat="1" ht="13.5" thickBot="1">
      <c r="A18" s="10" t="s">
        <v>22</v>
      </c>
      <c r="B18" s="39" t="s">
        <v>35</v>
      </c>
      <c r="C18" s="34"/>
      <c r="D18" s="34"/>
      <c r="E18" s="35" t="s">
        <v>32</v>
      </c>
      <c r="F18" s="35">
        <v>1</v>
      </c>
      <c r="G18" s="40"/>
      <c r="H18" s="40"/>
      <c r="I18" s="40"/>
      <c r="J18" s="40"/>
      <c r="K18" s="40"/>
      <c r="L18" s="40"/>
      <c r="M18" s="40"/>
      <c r="N18" s="40"/>
      <c r="O18" s="35">
        <v>10</v>
      </c>
      <c r="P18" s="41"/>
      <c r="Q18" s="24">
        <f t="shared" si="0"/>
        <v>0</v>
      </c>
      <c r="R18" s="38"/>
      <c r="S18" s="24">
        <f t="shared" si="1"/>
        <v>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61" s="54" customFormat="1" ht="13.5" thickBot="1">
      <c r="A19" s="10" t="s">
        <v>23</v>
      </c>
      <c r="B19" s="33" t="s">
        <v>36</v>
      </c>
      <c r="C19" s="34"/>
      <c r="D19" s="34"/>
      <c r="E19" s="35" t="s">
        <v>37</v>
      </c>
      <c r="F19" s="35">
        <v>1</v>
      </c>
      <c r="G19" s="40"/>
      <c r="H19" s="40"/>
      <c r="I19" s="40"/>
      <c r="J19" s="40"/>
      <c r="K19" s="40"/>
      <c r="L19" s="40"/>
      <c r="M19" s="40"/>
      <c r="N19" s="40"/>
      <c r="O19" s="35">
        <v>1</v>
      </c>
      <c r="P19" s="41"/>
      <c r="Q19" s="24">
        <f t="shared" si="0"/>
        <v>0</v>
      </c>
      <c r="R19" s="38"/>
      <c r="S19" s="24">
        <f t="shared" si="1"/>
        <v>0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1:61" s="54" customFormat="1" ht="13.5" thickBot="1">
      <c r="A20" s="10" t="s">
        <v>28</v>
      </c>
      <c r="B20" s="39" t="s">
        <v>38</v>
      </c>
      <c r="C20" s="34"/>
      <c r="D20" s="34"/>
      <c r="E20" s="35" t="s">
        <v>39</v>
      </c>
      <c r="F20" s="35">
        <v>1</v>
      </c>
      <c r="G20" s="40"/>
      <c r="H20" s="40"/>
      <c r="I20" s="40"/>
      <c r="J20" s="40"/>
      <c r="K20" s="40"/>
      <c r="L20" s="40"/>
      <c r="M20" s="40"/>
      <c r="N20" s="40"/>
      <c r="O20" s="35">
        <v>1</v>
      </c>
      <c r="P20" s="41"/>
      <c r="Q20" s="24">
        <f t="shared" si="0"/>
        <v>0</v>
      </c>
      <c r="R20" s="38"/>
      <c r="S20" s="24">
        <f t="shared" si="1"/>
        <v>0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1:61" s="54" customFormat="1" ht="13.5" thickBot="1">
      <c r="A21" s="10" t="s">
        <v>49</v>
      </c>
      <c r="B21" s="33" t="s">
        <v>40</v>
      </c>
      <c r="C21" s="42"/>
      <c r="D21" s="34"/>
      <c r="E21" s="43" t="s">
        <v>41</v>
      </c>
      <c r="F21" s="43">
        <v>1</v>
      </c>
      <c r="G21" s="40"/>
      <c r="H21" s="40"/>
      <c r="I21" s="40"/>
      <c r="J21" s="40"/>
      <c r="K21" s="40"/>
      <c r="L21" s="40"/>
      <c r="M21" s="40"/>
      <c r="N21" s="40"/>
      <c r="O21" s="35">
        <v>1</v>
      </c>
      <c r="P21" s="44"/>
      <c r="Q21" s="24">
        <f t="shared" si="0"/>
        <v>0</v>
      </c>
      <c r="R21" s="38"/>
      <c r="S21" s="24">
        <f t="shared" si="1"/>
        <v>0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1:61" s="54" customFormat="1" ht="13.5" thickBot="1">
      <c r="A22" s="10" t="s">
        <v>61</v>
      </c>
      <c r="B22" s="19" t="s">
        <v>50</v>
      </c>
      <c r="C22" s="20"/>
      <c r="D22" s="20"/>
      <c r="E22" s="21">
        <v>200</v>
      </c>
      <c r="F22" s="21" t="s">
        <v>32</v>
      </c>
      <c r="G22" s="21">
        <v>2</v>
      </c>
      <c r="H22" s="21"/>
      <c r="I22" s="21"/>
      <c r="J22" s="21"/>
      <c r="K22" s="21"/>
      <c r="L22" s="21"/>
      <c r="M22" s="21"/>
      <c r="N22" s="21"/>
      <c r="O22" s="22">
        <v>4</v>
      </c>
      <c r="P22" s="23"/>
      <c r="Q22" s="24">
        <f t="shared" si="0"/>
        <v>0</v>
      </c>
      <c r="R22" s="25"/>
      <c r="S22" s="24">
        <f t="shared" si="1"/>
        <v>0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</row>
    <row r="23" spans="1:61" s="54" customFormat="1" ht="13.5" thickBot="1">
      <c r="A23" s="10" t="s">
        <v>62</v>
      </c>
      <c r="B23" s="19" t="s">
        <v>51</v>
      </c>
      <c r="C23" s="20"/>
      <c r="D23" s="20"/>
      <c r="E23" s="21">
        <v>200</v>
      </c>
      <c r="F23" s="21" t="s">
        <v>32</v>
      </c>
      <c r="G23" s="21">
        <v>2</v>
      </c>
      <c r="H23" s="21"/>
      <c r="I23" s="21"/>
      <c r="J23" s="21"/>
      <c r="K23" s="21"/>
      <c r="L23" s="21"/>
      <c r="M23" s="21"/>
      <c r="N23" s="21"/>
      <c r="O23" s="22">
        <v>4</v>
      </c>
      <c r="P23" s="23"/>
      <c r="Q23" s="24">
        <f t="shared" si="0"/>
        <v>0</v>
      </c>
      <c r="R23" s="25"/>
      <c r="S23" s="24">
        <f t="shared" si="1"/>
        <v>0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</row>
    <row r="24" spans="1:61" s="54" customFormat="1" ht="13.5" thickBot="1">
      <c r="A24" s="10" t="s">
        <v>63</v>
      </c>
      <c r="B24" s="19" t="s">
        <v>52</v>
      </c>
      <c r="C24" s="20"/>
      <c r="D24" s="20"/>
      <c r="E24" s="21">
        <v>200</v>
      </c>
      <c r="F24" s="21" t="s">
        <v>32</v>
      </c>
      <c r="G24" s="21"/>
      <c r="H24" s="21"/>
      <c r="I24" s="21">
        <v>1</v>
      </c>
      <c r="J24" s="21"/>
      <c r="K24" s="21"/>
      <c r="L24" s="21"/>
      <c r="M24" s="21"/>
      <c r="N24" s="21"/>
      <c r="O24" s="22">
        <v>4</v>
      </c>
      <c r="P24" s="23"/>
      <c r="Q24" s="24">
        <f t="shared" si="0"/>
        <v>0</v>
      </c>
      <c r="R24" s="25"/>
      <c r="S24" s="24">
        <f t="shared" si="1"/>
        <v>0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</row>
    <row r="25" spans="1:61" s="54" customFormat="1" ht="13.5" thickBot="1">
      <c r="A25" s="10" t="s">
        <v>64</v>
      </c>
      <c r="B25" s="45" t="s">
        <v>53</v>
      </c>
      <c r="C25" s="20"/>
      <c r="D25" s="27"/>
      <c r="E25" s="28">
        <v>200</v>
      </c>
      <c r="F25" s="21" t="s">
        <v>32</v>
      </c>
      <c r="G25" s="29"/>
      <c r="H25" s="29"/>
      <c r="I25" s="29"/>
      <c r="J25" s="29"/>
      <c r="K25" s="29"/>
      <c r="L25" s="29"/>
      <c r="M25" s="29"/>
      <c r="N25" s="29"/>
      <c r="O25" s="28">
        <v>4</v>
      </c>
      <c r="P25" s="30"/>
      <c r="Q25" s="24">
        <f t="shared" si="0"/>
        <v>0</v>
      </c>
      <c r="R25" s="25"/>
      <c r="S25" s="24">
        <f t="shared" si="1"/>
        <v>0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  <row r="26" spans="1:61" s="54" customFormat="1" ht="34.5" thickBot="1">
      <c r="A26" s="10" t="s">
        <v>65</v>
      </c>
      <c r="B26" s="45" t="s">
        <v>54</v>
      </c>
      <c r="C26" s="20"/>
      <c r="D26" s="27"/>
      <c r="E26" s="28">
        <v>10</v>
      </c>
      <c r="F26" s="21" t="s">
        <v>32</v>
      </c>
      <c r="G26" s="29"/>
      <c r="H26" s="29"/>
      <c r="I26" s="29"/>
      <c r="J26" s="29"/>
      <c r="K26" s="29"/>
      <c r="L26" s="29"/>
      <c r="M26" s="29"/>
      <c r="N26" s="29"/>
      <c r="O26" s="28">
        <v>2</v>
      </c>
      <c r="P26" s="30"/>
      <c r="Q26" s="24">
        <f t="shared" si="0"/>
        <v>0</v>
      </c>
      <c r="R26" s="25"/>
      <c r="S26" s="24">
        <f t="shared" si="1"/>
        <v>0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</row>
    <row r="27" spans="1:61" s="54" customFormat="1" ht="13.5" thickBot="1">
      <c r="A27" s="10" t="s">
        <v>66</v>
      </c>
      <c r="B27" s="46" t="s">
        <v>55</v>
      </c>
      <c r="C27" s="20"/>
      <c r="D27" s="27"/>
      <c r="E27" s="28">
        <v>10</v>
      </c>
      <c r="F27" s="21" t="s">
        <v>32</v>
      </c>
      <c r="G27" s="29"/>
      <c r="H27" s="29"/>
      <c r="I27" s="29"/>
      <c r="J27" s="29"/>
      <c r="K27" s="29"/>
      <c r="L27" s="29"/>
      <c r="M27" s="29"/>
      <c r="N27" s="29"/>
      <c r="O27" s="28">
        <v>2</v>
      </c>
      <c r="P27" s="30"/>
      <c r="Q27" s="24">
        <f t="shared" si="0"/>
        <v>0</v>
      </c>
      <c r="R27" s="25"/>
      <c r="S27" s="24">
        <f t="shared" si="1"/>
        <v>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</row>
    <row r="28" spans="1:61" s="54" customFormat="1" ht="13.5" thickBot="1">
      <c r="A28" s="10" t="s">
        <v>67</v>
      </c>
      <c r="B28" s="45" t="s">
        <v>56</v>
      </c>
      <c r="C28" s="20"/>
      <c r="D28" s="27"/>
      <c r="E28" s="28">
        <v>100</v>
      </c>
      <c r="F28" s="21" t="s">
        <v>32</v>
      </c>
      <c r="G28" s="29"/>
      <c r="H28" s="29"/>
      <c r="I28" s="29"/>
      <c r="J28" s="29"/>
      <c r="K28" s="29"/>
      <c r="L28" s="29"/>
      <c r="M28" s="29"/>
      <c r="N28" s="29"/>
      <c r="O28" s="28">
        <v>10</v>
      </c>
      <c r="P28" s="30"/>
      <c r="Q28" s="24">
        <f t="shared" si="0"/>
        <v>0</v>
      </c>
      <c r="R28" s="25"/>
      <c r="S28" s="24">
        <f t="shared" si="1"/>
        <v>0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</row>
    <row r="29" spans="1:61" s="54" customFormat="1" ht="23.25" thickBot="1">
      <c r="A29" s="10" t="s">
        <v>68</v>
      </c>
      <c r="B29" s="45" t="s">
        <v>57</v>
      </c>
      <c r="C29" s="20"/>
      <c r="D29" s="27"/>
      <c r="E29" s="28">
        <v>100</v>
      </c>
      <c r="F29" s="21" t="s">
        <v>32</v>
      </c>
      <c r="G29" s="29"/>
      <c r="H29" s="29"/>
      <c r="I29" s="29"/>
      <c r="J29" s="29"/>
      <c r="K29" s="29"/>
      <c r="L29" s="29"/>
      <c r="M29" s="29"/>
      <c r="N29" s="29"/>
      <c r="O29" s="28">
        <v>6</v>
      </c>
      <c r="P29" s="30"/>
      <c r="Q29" s="24">
        <f t="shared" si="0"/>
        <v>0</v>
      </c>
      <c r="R29" s="25"/>
      <c r="S29" s="24">
        <f t="shared" si="1"/>
        <v>0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</row>
    <row r="30" spans="1:61" s="54" customFormat="1" ht="45.75" thickBot="1">
      <c r="A30" s="10" t="s">
        <v>69</v>
      </c>
      <c r="B30" s="45" t="s">
        <v>58</v>
      </c>
      <c r="C30" s="20"/>
      <c r="D30" s="27"/>
      <c r="E30" s="28">
        <v>100</v>
      </c>
      <c r="F30" s="21" t="s">
        <v>32</v>
      </c>
      <c r="G30" s="29"/>
      <c r="H30" s="29"/>
      <c r="I30" s="29"/>
      <c r="J30" s="29"/>
      <c r="K30" s="29"/>
      <c r="L30" s="29"/>
      <c r="M30" s="29"/>
      <c r="N30" s="29"/>
      <c r="O30" s="28">
        <v>4</v>
      </c>
      <c r="P30" s="30"/>
      <c r="Q30" s="24">
        <f t="shared" si="0"/>
        <v>0</v>
      </c>
      <c r="R30" s="25"/>
      <c r="S30" s="24">
        <f t="shared" si="1"/>
        <v>0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</row>
    <row r="31" spans="1:61" s="54" customFormat="1" ht="23.25" thickBot="1">
      <c r="A31" s="10" t="s">
        <v>70</v>
      </c>
      <c r="B31" s="45" t="s">
        <v>59</v>
      </c>
      <c r="C31" s="27"/>
      <c r="D31" s="32"/>
      <c r="E31" s="28">
        <v>1</v>
      </c>
      <c r="F31" s="21" t="s">
        <v>32</v>
      </c>
      <c r="G31" s="29"/>
      <c r="H31" s="29"/>
      <c r="I31" s="29"/>
      <c r="J31" s="29"/>
      <c r="K31" s="29"/>
      <c r="L31" s="29"/>
      <c r="M31" s="29"/>
      <c r="N31" s="29"/>
      <c r="O31" s="28">
        <v>1</v>
      </c>
      <c r="P31" s="30"/>
      <c r="Q31" s="24">
        <f t="shared" si="0"/>
        <v>0</v>
      </c>
      <c r="R31" s="25"/>
      <c r="S31" s="24">
        <f t="shared" si="1"/>
        <v>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</row>
    <row r="32" spans="1:61" s="54" customFormat="1" ht="13.5" thickBot="1">
      <c r="A32" s="10" t="s">
        <v>71</v>
      </c>
      <c r="B32" s="45" t="s">
        <v>60</v>
      </c>
      <c r="C32" s="47"/>
      <c r="D32" s="27"/>
      <c r="E32" s="48">
        <v>1</v>
      </c>
      <c r="F32" s="21" t="s">
        <v>32</v>
      </c>
      <c r="G32" s="29"/>
      <c r="H32" s="29"/>
      <c r="I32" s="29"/>
      <c r="J32" s="29"/>
      <c r="K32" s="29"/>
      <c r="L32" s="29"/>
      <c r="M32" s="29"/>
      <c r="N32" s="29"/>
      <c r="O32" s="28">
        <v>2</v>
      </c>
      <c r="P32" s="49"/>
      <c r="Q32" s="24">
        <f t="shared" si="0"/>
        <v>0</v>
      </c>
      <c r="R32" s="25"/>
      <c r="S32" s="24">
        <f t="shared" si="1"/>
        <v>0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</row>
    <row r="33" spans="1:61" s="54" customFormat="1" ht="34.5" thickBot="1">
      <c r="A33" s="10" t="s">
        <v>76</v>
      </c>
      <c r="B33" s="50" t="s">
        <v>72</v>
      </c>
      <c r="C33" s="20"/>
      <c r="D33" s="27"/>
      <c r="E33" s="21" t="s">
        <v>73</v>
      </c>
      <c r="F33" s="21" t="s">
        <v>25</v>
      </c>
      <c r="G33" s="21"/>
      <c r="H33" s="21"/>
      <c r="I33" s="21"/>
      <c r="J33" s="21"/>
      <c r="K33" s="21"/>
      <c r="L33" s="21"/>
      <c r="M33" s="21"/>
      <c r="N33" s="21"/>
      <c r="O33" s="21">
        <v>3</v>
      </c>
      <c r="P33" s="30"/>
      <c r="Q33" s="24">
        <f t="shared" si="0"/>
        <v>0</v>
      </c>
      <c r="R33" s="31"/>
      <c r="S33" s="24">
        <f t="shared" si="1"/>
        <v>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</row>
    <row r="34" spans="1:61" s="54" customFormat="1" ht="34.5" thickBot="1">
      <c r="A34" s="10" t="s">
        <v>77</v>
      </c>
      <c r="B34" s="51" t="s">
        <v>74</v>
      </c>
      <c r="C34" s="20"/>
      <c r="D34" s="27"/>
      <c r="E34" s="21" t="s">
        <v>73</v>
      </c>
      <c r="F34" s="21" t="s">
        <v>25</v>
      </c>
      <c r="G34" s="21"/>
      <c r="H34" s="21"/>
      <c r="I34" s="21"/>
      <c r="J34" s="21"/>
      <c r="K34" s="21"/>
      <c r="L34" s="21"/>
      <c r="M34" s="21"/>
      <c r="N34" s="21"/>
      <c r="O34" s="21">
        <v>2</v>
      </c>
      <c r="P34" s="30"/>
      <c r="Q34" s="24">
        <f t="shared" si="0"/>
        <v>0</v>
      </c>
      <c r="R34" s="31"/>
      <c r="S34" s="24">
        <f t="shared" si="1"/>
        <v>0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</row>
    <row r="35" spans="1:61" s="54" customFormat="1" ht="23.25" thickBot="1">
      <c r="A35" s="10" t="s">
        <v>78</v>
      </c>
      <c r="B35" s="51" t="s">
        <v>75</v>
      </c>
      <c r="C35" s="20"/>
      <c r="D35" s="27"/>
      <c r="E35" s="21" t="s">
        <v>73</v>
      </c>
      <c r="F35" s="21" t="s">
        <v>25</v>
      </c>
      <c r="G35" s="21"/>
      <c r="H35" s="21"/>
      <c r="I35" s="21"/>
      <c r="J35" s="21"/>
      <c r="K35" s="21"/>
      <c r="L35" s="21"/>
      <c r="M35" s="21"/>
      <c r="N35" s="21"/>
      <c r="O35" s="21">
        <v>2</v>
      </c>
      <c r="P35" s="30"/>
      <c r="Q35" s="24">
        <f t="shared" si="0"/>
        <v>0</v>
      </c>
      <c r="R35" s="31"/>
      <c r="S35" s="24">
        <f t="shared" si="1"/>
        <v>0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</row>
    <row r="36" spans="1:61" s="54" customFormat="1" ht="25.5" customHeight="1" thickBot="1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3" t="s">
        <v>7</v>
      </c>
      <c r="P36" s="14"/>
      <c r="Q36" s="11">
        <f>SUM(Q9:Q35)</f>
        <v>0</v>
      </c>
      <c r="R36" s="15"/>
      <c r="S36" s="11">
        <f>SUM(S9:S35)</f>
        <v>0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</row>
    <row r="37" spans="1:61" s="54" customFormat="1" ht="30.75" customHeight="1">
      <c r="A37" s="4"/>
      <c r="B37" s="16" t="s">
        <v>21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3"/>
      <c r="Q37" s="4"/>
      <c r="R37" s="4"/>
      <c r="S37" s="4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</row>
    <row r="38" spans="1:61" s="54" customFormat="1" ht="12.75" customHeight="1">
      <c r="A38" s="4"/>
      <c r="B38" s="53"/>
      <c r="C38" s="16"/>
      <c r="D38" s="16"/>
      <c r="E38" s="16"/>
      <c r="F38" s="16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</row>
    <row r="39" spans="1:61" s="54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</row>
    <row r="40" spans="1:61" s="54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s="54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s="54" customFormat="1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  <row r="43" spans="1:61" s="54" customFormat="1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</row>
    <row r="44" spans="1:61" s="54" customFormat="1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</row>
    <row r="45" spans="1:61" s="54" customFormat="1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</row>
    <row r="46" spans="20:61" ht="12.75" customHeight="1"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</row>
    <row r="47" spans="20:61" ht="12.75" customHeight="1"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</row>
    <row r="48" spans="20:61" ht="12.75" customHeight="1"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</row>
    <row r="49" spans="20:61" ht="12.75" customHeight="1"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</row>
    <row r="50" spans="20:61" ht="12.75" customHeight="1"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</row>
    <row r="51" spans="20:61" ht="12.75" customHeight="1"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</row>
    <row r="52" spans="20:61" ht="12.75" customHeight="1"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</row>
    <row r="53" spans="20:61" ht="12.75" customHeight="1"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</row>
    <row r="54" spans="20:61" ht="12.75" customHeight="1"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CC8B" sheet="1"/>
  <mergeCells count="1">
    <mergeCell ref="A1:S4"/>
  </mergeCells>
  <printOptions horizontalCentered="1"/>
  <pageMargins left="0.42" right="0.4330708661417323" top="0.24" bottom="0.19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2013-04-11T12:04:03Z</cp:lastPrinted>
  <dcterms:created xsi:type="dcterms:W3CDTF">2009-04-03T20:03:48Z</dcterms:created>
  <dcterms:modified xsi:type="dcterms:W3CDTF">2013-04-11T12:45:33Z</dcterms:modified>
  <cp:category/>
  <cp:version/>
  <cp:contentType/>
  <cp:contentStatus/>
</cp:coreProperties>
</file>